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Environnement\Haies_Vergers\Commandes groupees\particuliers\2022\"/>
    </mc:Choice>
  </mc:AlternateContent>
  <bookViews>
    <workbookView xWindow="0" yWindow="0" windowWidth="28800" windowHeight="1243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Feuil1!$A$1:$E$62</definedName>
  </definedNames>
  <calcPr calcId="152511"/>
</workbook>
</file>

<file path=xl/calcChain.xml><?xml version="1.0" encoding="utf-8"?>
<calcChain xmlns="http://schemas.openxmlformats.org/spreadsheetml/2006/main">
  <c r="E11" i="1" l="1"/>
  <c r="E12" i="1"/>
  <c r="E18" i="1" l="1"/>
  <c r="E31" i="1" l="1"/>
  <c r="E32" i="1"/>
  <c r="E33" i="1"/>
  <c r="E43" i="1"/>
  <c r="E52" i="1"/>
  <c r="E50" i="1"/>
  <c r="E49" i="1"/>
  <c r="E48" i="1"/>
  <c r="E47" i="1"/>
  <c r="E46" i="1"/>
  <c r="E45" i="1"/>
  <c r="E42" i="1"/>
  <c r="E41" i="1"/>
  <c r="E40" i="1"/>
  <c r="E39" i="1"/>
  <c r="E38" i="1"/>
  <c r="E36" i="1"/>
  <c r="E34" i="1"/>
  <c r="E30" i="1"/>
  <c r="E28" i="1"/>
  <c r="E27" i="1"/>
  <c r="E26" i="1"/>
  <c r="E25" i="1"/>
  <c r="E24" i="1"/>
  <c r="E23" i="1"/>
  <c r="E22" i="1"/>
  <c r="E21" i="1"/>
  <c r="E20" i="1"/>
  <c r="E19" i="1"/>
  <c r="E17" i="1"/>
  <c r="E16" i="1"/>
  <c r="E15" i="1"/>
  <c r="E14" i="1"/>
  <c r="E13" i="1"/>
  <c r="E53" i="1" l="1"/>
  <c r="E56" i="1" s="1"/>
  <c r="E54" i="1" l="1"/>
  <c r="E55" i="1" s="1"/>
  <c r="E57" i="1" s="1"/>
</calcChain>
</file>

<file path=xl/sharedStrings.xml><?xml version="1.0" encoding="utf-8"?>
<sst xmlns="http://schemas.openxmlformats.org/spreadsheetml/2006/main" count="73" uniqueCount="73">
  <si>
    <t>Faro</t>
  </si>
  <si>
    <t>Cox's Orange</t>
  </si>
  <si>
    <t>Grand Alexandre</t>
  </si>
  <si>
    <t>Reine des Reinettes</t>
  </si>
  <si>
    <t>POMMIERS</t>
  </si>
  <si>
    <t>Reinette de Caux</t>
  </si>
  <si>
    <t>Reinette grise du Canada</t>
  </si>
  <si>
    <t>Beurré Hardy</t>
  </si>
  <si>
    <t>Conférence</t>
  </si>
  <si>
    <t>Louise Bonne d'Avranches</t>
  </si>
  <si>
    <t>COGNASSIER</t>
  </si>
  <si>
    <t>Champion</t>
  </si>
  <si>
    <t>PRUNIERS</t>
  </si>
  <si>
    <t>Mirabelle de Nancy</t>
  </si>
  <si>
    <t>Reine-Claude d'Oullins</t>
  </si>
  <si>
    <t>Reine-Claude Dorée</t>
  </si>
  <si>
    <t>Reine-Claude violette</t>
  </si>
  <si>
    <t>Questche commune</t>
  </si>
  <si>
    <t>CERISIERS</t>
  </si>
  <si>
    <t>Montmorency</t>
  </si>
  <si>
    <t>Hâtif burlat</t>
  </si>
  <si>
    <t>Napoléon</t>
  </si>
  <si>
    <t>NOYER</t>
  </si>
  <si>
    <t>Belle de Boskoop</t>
  </si>
  <si>
    <t>Calville</t>
  </si>
  <si>
    <t>Curé</t>
  </si>
  <si>
    <t>Parisienne</t>
  </si>
  <si>
    <t>Early Rivers</t>
  </si>
  <si>
    <t>Géant d'Hedelfinger</t>
  </si>
  <si>
    <t>Belle de Pontoise</t>
  </si>
  <si>
    <t>Belle fille</t>
  </si>
  <si>
    <t>Bénédictin</t>
  </si>
  <si>
    <t>Châtaigner</t>
  </si>
  <si>
    <t>Colapuy</t>
  </si>
  <si>
    <t>Court-pendu-gris</t>
  </si>
  <si>
    <t>Reinette Clochard</t>
  </si>
  <si>
    <t>Transparente de Croncels</t>
  </si>
  <si>
    <t>Doyenné de Comice</t>
  </si>
  <si>
    <t>Reine-Claude tardive de Chambourcy</t>
  </si>
  <si>
    <t>Anglaise Hâtive</t>
  </si>
  <si>
    <t>Prix € HT</t>
  </si>
  <si>
    <t>Quantité</t>
  </si>
  <si>
    <t>Total € HT</t>
  </si>
  <si>
    <t>Montant HT</t>
  </si>
  <si>
    <t>TVA 10 %</t>
  </si>
  <si>
    <t>Montant TTC</t>
  </si>
  <si>
    <r>
      <t xml:space="preserve"> Subvention (</t>
    </r>
    <r>
      <rPr>
        <b/>
        <sz val="11"/>
        <color theme="1"/>
        <rFont val="Times New Roman"/>
        <family val="1"/>
      </rPr>
      <t>Montant HT x 30%)</t>
    </r>
  </si>
  <si>
    <t>Montant TTC à payer 
(montant TTC - subv)</t>
  </si>
  <si>
    <t>Nombre d'arbres :</t>
  </si>
  <si>
    <t>Ville :</t>
  </si>
  <si>
    <t xml:space="preserve">Courriel : </t>
  </si>
  <si>
    <t xml:space="preserve">Prénom : </t>
  </si>
  <si>
    <t xml:space="preserve">Adresse :  </t>
  </si>
  <si>
    <t xml:space="preserve">Code postal :  </t>
  </si>
  <si>
    <t xml:space="preserve">Lieu de la plantation : </t>
  </si>
  <si>
    <t xml:space="preserve">Téléphone : </t>
  </si>
  <si>
    <t>HT - pas de DT</t>
  </si>
  <si>
    <t>Gros locard</t>
  </si>
  <si>
    <t>Reinette Abry</t>
  </si>
  <si>
    <t>Circonférence du tronc :
10 à 14 cm</t>
  </si>
  <si>
    <t>Nom :</t>
  </si>
  <si>
    <r>
      <t xml:space="preserve">Bon de commande
Arbres fruitiers
</t>
    </r>
    <r>
      <rPr>
        <b/>
        <sz val="12"/>
        <color rgb="FFFF0000"/>
        <rFont val="Times New Roman"/>
        <family val="1"/>
      </rPr>
      <t>(à retourner avant le 30 octobre 2022 )</t>
    </r>
  </si>
  <si>
    <t>POIRIERS</t>
  </si>
  <si>
    <r>
      <rPr>
        <sz val="10"/>
        <color rgb="FFFF0000"/>
        <rFont val="Times New Roman"/>
        <family val="1"/>
      </rPr>
      <t>1</t>
    </r>
    <r>
      <rPr>
        <sz val="10"/>
        <color rgb="FF000000"/>
        <rFont val="Times New Roman"/>
        <family val="1"/>
      </rPr>
      <t>- Je calcule le montant HT de ma commande (Montant maximum subventionnable 1 500 € HT).</t>
    </r>
  </si>
  <si>
    <r>
      <rPr>
        <sz val="10"/>
        <color rgb="FFFF0000"/>
        <rFont val="Times New Roman"/>
        <family val="1"/>
      </rPr>
      <t>2</t>
    </r>
    <r>
      <rPr>
        <sz val="10"/>
        <color rgb="FF000000"/>
        <rFont val="Times New Roman"/>
        <family val="1"/>
      </rPr>
      <t>- Je calcule la TVA (10 %)</t>
    </r>
  </si>
  <si>
    <r>
      <rPr>
        <sz val="10"/>
        <color rgb="FFFF0000"/>
        <rFont val="Times New Roman"/>
        <family val="1"/>
      </rPr>
      <t>3</t>
    </r>
    <r>
      <rPr>
        <sz val="10"/>
        <color rgb="FF000000"/>
        <rFont val="Times New Roman"/>
        <family val="1"/>
      </rPr>
      <t>- Je calcule le montant TTC de ma commande (total HT + TVA)</t>
    </r>
  </si>
  <si>
    <r>
      <rPr>
        <sz val="10"/>
        <color rgb="FFFF0000"/>
        <rFont val="Times New Roman"/>
        <family val="1"/>
      </rPr>
      <t>4</t>
    </r>
    <r>
      <rPr>
        <sz val="10"/>
        <color rgb="FF000000"/>
        <rFont val="Times New Roman"/>
        <family val="1"/>
      </rPr>
      <t xml:space="preserve">- Je calcule le montant de la subvention (30 %) </t>
    </r>
    <r>
      <rPr>
        <b/>
        <u/>
        <sz val="10"/>
        <color rgb="FF000000"/>
        <rFont val="Times New Roman"/>
        <family val="1"/>
      </rPr>
      <t>Attention à calculer sur le Montant HT</t>
    </r>
    <r>
      <rPr>
        <b/>
        <sz val="10"/>
        <color rgb="FF000000"/>
        <rFont val="Times New Roman"/>
        <family val="1"/>
      </rPr>
      <t xml:space="preserve"> </t>
    </r>
  </si>
  <si>
    <r>
      <rPr>
        <sz val="10"/>
        <color rgb="FFFF0000"/>
        <rFont val="Times New Roman"/>
        <family val="1"/>
      </rPr>
      <t>5</t>
    </r>
    <r>
      <rPr>
        <sz val="10"/>
        <color rgb="FF000000"/>
        <rFont val="Times New Roman"/>
        <family val="1"/>
      </rPr>
      <t>- Je calcule le montant TTC à payer (Montant TTC – Subvention)</t>
    </r>
  </si>
  <si>
    <t>Sélectionner la
date de retrait</t>
  </si>
  <si>
    <r>
      <rPr>
        <b/>
        <i/>
        <sz val="11"/>
        <color theme="1"/>
        <rFont val="Times New Roman"/>
        <family val="1"/>
      </rPr>
      <t>HT</t>
    </r>
    <r>
      <rPr>
        <i/>
        <sz val="11"/>
        <color theme="1"/>
        <rFont val="Times New Roman"/>
        <family val="1"/>
      </rPr>
      <t xml:space="preserve"> : haute-tige
</t>
    </r>
    <r>
      <rPr>
        <b/>
        <i/>
        <sz val="11"/>
        <color theme="1"/>
        <rFont val="Times New Roman"/>
        <family val="1"/>
      </rPr>
      <t>DT</t>
    </r>
    <r>
      <rPr>
        <i/>
        <sz val="11"/>
        <color theme="1"/>
        <rFont val="Times New Roman"/>
        <family val="1"/>
      </rPr>
      <t xml:space="preserve"> : demi-tige                    </t>
    </r>
  </si>
  <si>
    <r>
      <t xml:space="preserve">Indiquer
</t>
    </r>
    <r>
      <rPr>
        <b/>
        <sz val="11"/>
        <color rgb="FF000000"/>
        <rFont val="Times New Roman"/>
        <family val="1"/>
      </rPr>
      <t>HT</t>
    </r>
    <r>
      <rPr>
        <sz val="11"/>
        <color rgb="FF000000"/>
        <rFont val="Times New Roman"/>
        <family val="1"/>
      </rPr>
      <t xml:space="preserve"> ou </t>
    </r>
    <r>
      <rPr>
        <b/>
        <sz val="11"/>
        <color rgb="FF000000"/>
        <rFont val="Times New Roman"/>
        <family val="1"/>
      </rPr>
      <t>DT</t>
    </r>
  </si>
  <si>
    <r>
      <t xml:space="preserve">Vendredi 2 déc </t>
    </r>
    <r>
      <rPr>
        <b/>
        <sz val="10"/>
        <color theme="0"/>
        <rFont val="Times New Roman"/>
        <family val="1"/>
      </rPr>
      <t>(10h-12h et 14h-16h)</t>
    </r>
  </si>
  <si>
    <r>
      <t xml:space="preserve">Samedi 3 déc
</t>
    </r>
    <r>
      <rPr>
        <b/>
        <sz val="10"/>
        <color theme="0"/>
        <rFont val="Times New Roman"/>
        <family val="1"/>
      </rPr>
      <t>(9h00-12h00)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</si>
</sst>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26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u/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i/>
      <sz val="12"/>
      <color theme="0"/>
      <name val="Times New Roman"/>
      <family val="1"/>
    </font>
    <font>
      <b/>
      <sz val="12"/>
      <color theme="0"/>
      <name val="Times New Roman"/>
      <family val="1"/>
    </font>
    <font>
      <b/>
      <sz val="10"/>
      <color theme="0"/>
      <name val="Times New Roman"/>
      <family val="1"/>
    </font>
    <font>
      <b/>
      <sz val="11"/>
      <color rgb="FF000000"/>
      <name val="Times New Roman"/>
      <family val="1"/>
    </font>
    <font>
      <i/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i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 readingOrder="1"/>
    </xf>
    <xf numFmtId="0" fontId="2" fillId="0" borderId="0" xfId="0" applyFont="1" applyProtection="1"/>
    <xf numFmtId="0" fontId="0" fillId="0" borderId="0" xfId="0" applyProtection="1"/>
    <xf numFmtId="0" fontId="3" fillId="0" borderId="1" xfId="0" applyFont="1" applyBorder="1" applyAlignment="1" applyProtection="1">
      <alignment horizontal="center" vertical="center" wrapText="1" readingOrder="1"/>
      <protection locked="0"/>
    </xf>
    <xf numFmtId="2" fontId="3" fillId="0" borderId="1" xfId="0" applyNumberFormat="1" applyFont="1" applyBorder="1" applyAlignment="1" applyProtection="1">
      <alignment horizontal="right" vertical="center" wrapText="1" readingOrder="1"/>
    </xf>
    <xf numFmtId="2" fontId="3" fillId="0" borderId="1" xfId="0" applyNumberFormat="1" applyFont="1" applyBorder="1" applyAlignment="1" applyProtection="1">
      <alignment vertical="center" wrapText="1"/>
    </xf>
    <xf numFmtId="2" fontId="3" fillId="0" borderId="3" xfId="0" applyNumberFormat="1" applyFont="1" applyFill="1" applyBorder="1" applyAlignment="1" applyProtection="1">
      <alignment vertical="center" wrapText="1"/>
    </xf>
    <xf numFmtId="2" fontId="3" fillId="0" borderId="1" xfId="0" applyNumberFormat="1" applyFont="1" applyFill="1" applyBorder="1" applyAlignment="1" applyProtection="1">
      <alignment vertical="center" wrapText="1"/>
    </xf>
    <xf numFmtId="2" fontId="2" fillId="0" borderId="1" xfId="0" applyNumberFormat="1" applyFont="1" applyBorder="1" applyProtection="1"/>
    <xf numFmtId="2" fontId="2" fillId="0" borderId="1" xfId="0" applyNumberFormat="1" applyFont="1" applyBorder="1" applyAlignment="1" applyProtection="1">
      <alignment vertical="center"/>
    </xf>
    <xf numFmtId="0" fontId="8" fillId="0" borderId="0" xfId="0" applyFont="1" applyAlignment="1" applyProtection="1">
      <alignment horizontal="left" vertical="center" readingOrder="1"/>
    </xf>
    <xf numFmtId="0" fontId="2" fillId="0" borderId="0" xfId="0" applyFont="1" applyAlignment="1" applyProtection="1">
      <alignment horizontal="right"/>
    </xf>
    <xf numFmtId="1" fontId="3" fillId="0" borderId="1" xfId="0" applyNumberFormat="1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 readingOrder="1"/>
    </xf>
    <xf numFmtId="0" fontId="3" fillId="0" borderId="4" xfId="0" applyFont="1" applyBorder="1" applyAlignment="1" applyProtection="1">
      <alignment vertical="center" wrapText="1" readingOrder="1"/>
    </xf>
    <xf numFmtId="0" fontId="2" fillId="0" borderId="7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top" wrapText="1" readingOrder="1"/>
    </xf>
    <xf numFmtId="0" fontId="3" fillId="2" borderId="1" xfId="0" applyFont="1" applyFill="1" applyBorder="1" applyAlignment="1" applyProtection="1">
      <alignment horizontal="left" vertical="center" wrapText="1" readingOrder="1"/>
    </xf>
    <xf numFmtId="0" fontId="3" fillId="2" borderId="1" xfId="0" applyFont="1" applyFill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12" fillId="4" borderId="0" xfId="0" applyFont="1" applyFill="1" applyBorder="1" applyAlignment="1" applyProtection="1">
      <alignment horizontal="left" vertical="top" wrapText="1" readingOrder="1"/>
      <protection locked="0"/>
    </xf>
    <xf numFmtId="0" fontId="12" fillId="5" borderId="0" xfId="0" applyFont="1" applyFill="1" applyBorder="1" applyAlignment="1" applyProtection="1">
      <alignment horizontal="left" vertical="top" wrapText="1" readingOrder="1"/>
      <protection locked="0"/>
    </xf>
    <xf numFmtId="0" fontId="14" fillId="3" borderId="0" xfId="0" applyFont="1" applyFill="1" applyBorder="1" applyAlignment="1" applyProtection="1">
      <alignment vertical="center" wrapText="1" readingOrder="1"/>
      <protection locked="0"/>
    </xf>
    <xf numFmtId="0" fontId="14" fillId="3" borderId="13" xfId="0" applyFont="1" applyFill="1" applyBorder="1" applyAlignment="1" applyProtection="1">
      <alignment vertical="center" wrapText="1" readingOrder="1"/>
      <protection locked="0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3" fillId="3" borderId="1" xfId="0" applyFont="1" applyFill="1" applyBorder="1" applyAlignment="1" applyProtection="1">
      <alignment vertical="center" wrapText="1" readingOrder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2" fontId="3" fillId="3" borderId="1" xfId="0" applyNumberFormat="1" applyFont="1" applyFill="1" applyBorder="1" applyAlignment="1" applyProtection="1">
      <alignment horizontal="right" vertical="center" wrapText="1" readingOrder="1"/>
    </xf>
    <xf numFmtId="1" fontId="3" fillId="3" borderId="1" xfId="0" applyNumberFormat="1" applyFont="1" applyFill="1" applyBorder="1" applyAlignment="1" applyProtection="1">
      <alignment vertical="center" wrapText="1"/>
      <protection locked="0"/>
    </xf>
    <xf numFmtId="2" fontId="3" fillId="3" borderId="1" xfId="0" applyNumberFormat="1" applyFont="1" applyFill="1" applyBorder="1" applyAlignment="1" applyProtection="1">
      <alignment vertical="center" wrapText="1"/>
    </xf>
    <xf numFmtId="0" fontId="3" fillId="3" borderId="4" xfId="0" applyFont="1" applyFill="1" applyBorder="1" applyAlignment="1" applyProtection="1">
      <alignment vertical="center" wrapText="1" readingOrder="1"/>
    </xf>
    <xf numFmtId="1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1" fontId="3" fillId="2" borderId="1" xfId="0" applyNumberFormat="1" applyFont="1" applyFill="1" applyBorder="1" applyAlignment="1" applyProtection="1">
      <alignment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</xf>
    <xf numFmtId="2" fontId="4" fillId="6" borderId="1" xfId="0" applyNumberFormat="1" applyFont="1" applyFill="1" applyBorder="1" applyAlignment="1" applyProtection="1">
      <alignment vertical="center"/>
    </xf>
    <xf numFmtId="0" fontId="18" fillId="0" borderId="0" xfId="0" applyFont="1" applyAlignment="1" applyProtection="1">
      <alignment horizontal="right"/>
      <protection locked="0"/>
    </xf>
    <xf numFmtId="0" fontId="19" fillId="0" borderId="0" xfId="0" applyNumberFormat="1" applyFont="1" applyAlignment="1" applyProtection="1">
      <alignment horizontal="right" vertical="center"/>
      <protection locked="0"/>
    </xf>
    <xf numFmtId="0" fontId="12" fillId="5" borderId="0" xfId="0" applyFont="1" applyFill="1" applyBorder="1" applyAlignment="1" applyProtection="1">
      <alignment vertical="top" wrapText="1" readingOrder="1"/>
      <protection locked="0"/>
    </xf>
    <xf numFmtId="0" fontId="12" fillId="5" borderId="0" xfId="0" applyFont="1" applyFill="1" applyBorder="1" applyAlignment="1" applyProtection="1">
      <alignment vertical="center" wrapText="1" readingOrder="1"/>
      <protection locked="0"/>
    </xf>
    <xf numFmtId="0" fontId="12" fillId="5" borderId="0" xfId="0" applyFont="1" applyFill="1" applyBorder="1" applyAlignment="1" applyProtection="1">
      <alignment horizontal="center" vertical="center" wrapText="1" readingOrder="1"/>
      <protection locked="0"/>
    </xf>
    <xf numFmtId="0" fontId="11" fillId="5" borderId="0" xfId="0" applyFont="1" applyFill="1" applyBorder="1" applyAlignment="1" applyProtection="1">
      <alignment horizontal="left" vertical="center" wrapText="1" readingOrder="1"/>
      <protection locked="0"/>
    </xf>
    <xf numFmtId="0" fontId="14" fillId="3" borderId="14" xfId="0" applyFont="1" applyFill="1" applyBorder="1" applyAlignment="1" applyProtection="1">
      <alignment horizontal="left" vertical="top" wrapText="1" readingOrder="1"/>
      <protection locked="0"/>
    </xf>
    <xf numFmtId="0" fontId="14" fillId="3" borderId="15" xfId="0" applyFont="1" applyFill="1" applyBorder="1" applyAlignment="1" applyProtection="1">
      <alignment horizontal="left" vertical="top" wrapText="1" readingOrder="1"/>
      <protection locked="0"/>
    </xf>
    <xf numFmtId="0" fontId="1" fillId="2" borderId="0" xfId="0" applyFont="1" applyFill="1" applyAlignment="1">
      <alignment horizontal="center" vertical="top" wrapText="1"/>
    </xf>
    <xf numFmtId="0" fontId="7" fillId="0" borderId="6" xfId="0" applyFont="1" applyBorder="1" applyAlignment="1" applyProtection="1">
      <alignment horizontal="left" vertical="center" wrapText="1"/>
    </xf>
    <xf numFmtId="0" fontId="7" fillId="0" borderId="8" xfId="0" applyFont="1" applyBorder="1" applyAlignment="1" applyProtection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4" fillId="3" borderId="0" xfId="0" applyFont="1" applyFill="1" applyBorder="1" applyAlignment="1" applyProtection="1">
      <alignment horizontal="left" vertical="center" wrapText="1" readingOrder="1"/>
      <protection locked="0"/>
    </xf>
    <xf numFmtId="0" fontId="14" fillId="3" borderId="13" xfId="0" applyFont="1" applyFill="1" applyBorder="1" applyAlignment="1" applyProtection="1">
      <alignment horizontal="left" vertical="center" wrapText="1" readingOrder="1"/>
      <protection locked="0"/>
    </xf>
    <xf numFmtId="0" fontId="14" fillId="3" borderId="9" xfId="0" applyFont="1" applyFill="1" applyBorder="1" applyAlignment="1" applyProtection="1">
      <alignment horizontal="left" vertical="center" wrapText="1" readingOrder="1"/>
      <protection locked="0"/>
    </xf>
    <xf numFmtId="0" fontId="14" fillId="3" borderId="11" xfId="0" applyFont="1" applyFill="1" applyBorder="1" applyAlignment="1" applyProtection="1">
      <alignment horizontal="left" vertical="center" wrapText="1" readingOrder="1"/>
      <protection locked="0"/>
    </xf>
    <xf numFmtId="0" fontId="14" fillId="3" borderId="10" xfId="0" applyFont="1" applyFill="1" applyBorder="1" applyAlignment="1" applyProtection="1">
      <alignment horizontal="left" vertical="center" wrapText="1" readingOrder="1"/>
      <protection locked="0"/>
    </xf>
    <xf numFmtId="0" fontId="14" fillId="3" borderId="12" xfId="0" applyFont="1" applyFill="1" applyBorder="1" applyAlignment="1" applyProtection="1">
      <alignment horizontal="left" vertical="top" readingOrder="1"/>
      <protection locked="0"/>
    </xf>
    <xf numFmtId="0" fontId="14" fillId="3" borderId="0" xfId="0" applyFont="1" applyFill="1" applyBorder="1" applyAlignment="1" applyProtection="1">
      <alignment horizontal="left" vertical="top" readingOrder="1"/>
      <protection locked="0"/>
    </xf>
    <xf numFmtId="0" fontId="14" fillId="3" borderId="12" xfId="0" applyFont="1" applyFill="1" applyBorder="1" applyAlignment="1" applyProtection="1">
      <alignment horizontal="left" vertical="center" wrapText="1" readingOrder="1"/>
      <protection locked="0"/>
    </xf>
    <xf numFmtId="0" fontId="2" fillId="0" borderId="6" xfId="0" applyFont="1" applyBorder="1" applyAlignment="1" applyProtection="1">
      <alignment horizontal="right"/>
    </xf>
    <xf numFmtId="0" fontId="2" fillId="0" borderId="8" xfId="0" applyFont="1" applyBorder="1" applyAlignment="1" applyProtection="1">
      <alignment horizontal="right"/>
    </xf>
    <xf numFmtId="0" fontId="14" fillId="3" borderId="16" xfId="0" applyFont="1" applyFill="1" applyBorder="1" applyAlignment="1" applyProtection="1">
      <alignment horizontal="left" vertical="top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1102043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7725" cy="110204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6</xdr:row>
          <xdr:rowOff>114300</xdr:rowOff>
        </xdr:from>
        <xdr:to>
          <xdr:col>2</xdr:col>
          <xdr:colOff>1009650</xdr:colOff>
          <xdr:row>6</xdr:row>
          <xdr:rowOff>323850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6</xdr:row>
          <xdr:rowOff>114300</xdr:rowOff>
        </xdr:from>
        <xdr:to>
          <xdr:col>4</xdr:col>
          <xdr:colOff>466725</xdr:colOff>
          <xdr:row>6</xdr:row>
          <xdr:rowOff>304800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63"/>
  <sheetViews>
    <sheetView tabSelected="1" view="pageBreakPreview" zoomScaleNormal="100" zoomScaleSheetLayoutView="100" workbookViewId="0">
      <selection activeCell="D7" sqref="D7"/>
    </sheetView>
  </sheetViews>
  <sheetFormatPr baseColWidth="10" defaultRowHeight="15" x14ac:dyDescent="0.25"/>
  <cols>
    <col min="1" max="1" width="30.28515625" customWidth="1"/>
    <col min="2" max="2" width="18.28515625" customWidth="1"/>
    <col min="3" max="3" width="16.28515625" customWidth="1"/>
    <col min="4" max="4" width="14.28515625" customWidth="1"/>
  </cols>
  <sheetData>
    <row r="1" spans="1:6" s="2" customFormat="1" ht="90.75" customHeight="1" thickBot="1" x14ac:dyDescent="0.3">
      <c r="B1" s="52" t="s">
        <v>61</v>
      </c>
      <c r="C1" s="52"/>
      <c r="D1" s="52"/>
      <c r="E1" s="52"/>
    </row>
    <row r="2" spans="1:6" s="2" customFormat="1" ht="25.5" customHeight="1" x14ac:dyDescent="0.25">
      <c r="A2" s="60" t="s">
        <v>60</v>
      </c>
      <c r="B2" s="58"/>
      <c r="C2" s="58" t="s">
        <v>51</v>
      </c>
      <c r="D2" s="58"/>
      <c r="E2" s="59"/>
    </row>
    <row r="3" spans="1:6" s="2" customFormat="1" ht="27" customHeight="1" x14ac:dyDescent="0.25">
      <c r="A3" s="61" t="s">
        <v>52</v>
      </c>
      <c r="B3" s="62"/>
      <c r="C3" s="29"/>
      <c r="D3" s="29"/>
      <c r="E3" s="30"/>
    </row>
    <row r="4" spans="1:6" s="2" customFormat="1" x14ac:dyDescent="0.25">
      <c r="A4" s="63" t="s">
        <v>53</v>
      </c>
      <c r="B4" s="56"/>
      <c r="C4" s="56" t="s">
        <v>49</v>
      </c>
      <c r="D4" s="56"/>
      <c r="E4" s="57"/>
    </row>
    <row r="5" spans="1:6" s="1" customFormat="1" ht="18.75" customHeight="1" x14ac:dyDescent="0.25">
      <c r="A5" s="63" t="s">
        <v>55</v>
      </c>
      <c r="B5" s="56"/>
      <c r="C5" s="56" t="s">
        <v>50</v>
      </c>
      <c r="D5" s="56"/>
      <c r="E5" s="57"/>
    </row>
    <row r="6" spans="1:6" s="3" customFormat="1" ht="19.5" customHeight="1" thickBot="1" x14ac:dyDescent="0.3">
      <c r="A6" s="50" t="s">
        <v>54</v>
      </c>
      <c r="B6" s="51"/>
      <c r="C6" s="51" t="s">
        <v>48</v>
      </c>
      <c r="D6" s="51"/>
      <c r="E6" s="66"/>
    </row>
    <row r="7" spans="1:6" s="2" customFormat="1" ht="32.25" customHeight="1" x14ac:dyDescent="0.25">
      <c r="A7" s="49" t="s">
        <v>68</v>
      </c>
      <c r="B7" s="48" t="s">
        <v>71</v>
      </c>
      <c r="C7" s="28"/>
      <c r="D7" s="47" t="s">
        <v>72</v>
      </c>
      <c r="E7" s="46"/>
      <c r="F7" s="27"/>
    </row>
    <row r="8" spans="1:6" s="2" customFormat="1" ht="30" x14ac:dyDescent="0.25">
      <c r="A8" s="31" t="s">
        <v>59</v>
      </c>
      <c r="B8" s="55" t="s">
        <v>69</v>
      </c>
      <c r="C8" s="55"/>
      <c r="D8" s="32"/>
      <c r="E8" s="1"/>
    </row>
    <row r="9" spans="1:6" s="2" customFormat="1" ht="30" x14ac:dyDescent="0.25">
      <c r="A9" s="4"/>
      <c r="B9" s="5" t="s">
        <v>70</v>
      </c>
      <c r="C9" s="5" t="s">
        <v>40</v>
      </c>
      <c r="D9" s="8" t="s">
        <v>41</v>
      </c>
      <c r="E9" s="5" t="s">
        <v>42</v>
      </c>
    </row>
    <row r="10" spans="1:6" s="2" customFormat="1" ht="17.25" customHeight="1" x14ac:dyDescent="0.25">
      <c r="A10" s="24" t="s">
        <v>4</v>
      </c>
      <c r="B10" s="25"/>
      <c r="C10" s="25"/>
      <c r="D10" s="26"/>
      <c r="E10" s="25"/>
    </row>
    <row r="11" spans="1:6" s="2" customFormat="1" ht="17.25" customHeight="1" x14ac:dyDescent="0.25">
      <c r="A11" s="18" t="s">
        <v>29</v>
      </c>
      <c r="B11" s="22"/>
      <c r="C11" s="9">
        <v>45</v>
      </c>
      <c r="D11" s="17"/>
      <c r="E11" s="10">
        <f t="shared" ref="E11:E28" si="0">C11*D11</f>
        <v>0</v>
      </c>
    </row>
    <row r="12" spans="1:6" s="2" customFormat="1" ht="17.25" customHeight="1" x14ac:dyDescent="0.25">
      <c r="A12" s="33" t="s">
        <v>30</v>
      </c>
      <c r="B12" s="34"/>
      <c r="C12" s="35">
        <v>45</v>
      </c>
      <c r="D12" s="36"/>
      <c r="E12" s="37">
        <f t="shared" si="0"/>
        <v>0</v>
      </c>
    </row>
    <row r="13" spans="1:6" s="2" customFormat="1" ht="17.25" customHeight="1" x14ac:dyDescent="0.25">
      <c r="A13" s="18" t="s">
        <v>31</v>
      </c>
      <c r="B13" s="22"/>
      <c r="C13" s="9">
        <v>45</v>
      </c>
      <c r="D13" s="17"/>
      <c r="E13" s="10">
        <f t="shared" si="0"/>
        <v>0</v>
      </c>
    </row>
    <row r="14" spans="1:6" s="2" customFormat="1" ht="17.25" customHeight="1" x14ac:dyDescent="0.25">
      <c r="A14" s="33" t="s">
        <v>32</v>
      </c>
      <c r="B14" s="34"/>
      <c r="C14" s="35">
        <v>45</v>
      </c>
      <c r="D14" s="36"/>
      <c r="E14" s="37">
        <f t="shared" si="0"/>
        <v>0</v>
      </c>
    </row>
    <row r="15" spans="1:6" s="2" customFormat="1" ht="17.25" customHeight="1" x14ac:dyDescent="0.25">
      <c r="A15" s="18" t="s">
        <v>33</v>
      </c>
      <c r="B15" s="22"/>
      <c r="C15" s="9">
        <v>45</v>
      </c>
      <c r="D15" s="17"/>
      <c r="E15" s="10">
        <f t="shared" si="0"/>
        <v>0</v>
      </c>
    </row>
    <row r="16" spans="1:6" s="2" customFormat="1" ht="17.25" customHeight="1" x14ac:dyDescent="0.25">
      <c r="A16" s="33" t="s">
        <v>34</v>
      </c>
      <c r="B16" s="34"/>
      <c r="C16" s="35">
        <v>45</v>
      </c>
      <c r="D16" s="36"/>
      <c r="E16" s="37">
        <f t="shared" si="0"/>
        <v>0</v>
      </c>
    </row>
    <row r="17" spans="1:5" s="2" customFormat="1" ht="17.25" customHeight="1" x14ac:dyDescent="0.25">
      <c r="A17" s="18" t="s">
        <v>0</v>
      </c>
      <c r="B17" s="22"/>
      <c r="C17" s="9">
        <v>45</v>
      </c>
      <c r="D17" s="17"/>
      <c r="E17" s="10">
        <f t="shared" si="0"/>
        <v>0</v>
      </c>
    </row>
    <row r="18" spans="1:5" s="2" customFormat="1" ht="17.25" customHeight="1" x14ac:dyDescent="0.25">
      <c r="A18" s="38" t="s">
        <v>57</v>
      </c>
      <c r="B18" s="34"/>
      <c r="C18" s="35">
        <v>45</v>
      </c>
      <c r="D18" s="36"/>
      <c r="E18" s="37">
        <f t="shared" si="0"/>
        <v>0</v>
      </c>
    </row>
    <row r="19" spans="1:5" s="2" customFormat="1" ht="17.25" customHeight="1" x14ac:dyDescent="0.25">
      <c r="A19" s="18" t="s">
        <v>58</v>
      </c>
      <c r="B19" s="22"/>
      <c r="C19" s="9">
        <v>45</v>
      </c>
      <c r="D19" s="17"/>
      <c r="E19" s="10">
        <f t="shared" si="0"/>
        <v>0</v>
      </c>
    </row>
    <row r="20" spans="1:5" s="2" customFormat="1" ht="17.25" customHeight="1" x14ac:dyDescent="0.25">
      <c r="A20" s="33" t="s">
        <v>23</v>
      </c>
      <c r="B20" s="34"/>
      <c r="C20" s="35">
        <v>45</v>
      </c>
      <c r="D20" s="36"/>
      <c r="E20" s="37">
        <f t="shared" si="0"/>
        <v>0</v>
      </c>
    </row>
    <row r="21" spans="1:5" s="2" customFormat="1" ht="17.25" customHeight="1" x14ac:dyDescent="0.25">
      <c r="A21" s="18" t="s">
        <v>24</v>
      </c>
      <c r="B21" s="22"/>
      <c r="C21" s="9">
        <v>45</v>
      </c>
      <c r="D21" s="17"/>
      <c r="E21" s="10">
        <f t="shared" si="0"/>
        <v>0</v>
      </c>
    </row>
    <row r="22" spans="1:5" s="2" customFormat="1" ht="17.25" customHeight="1" x14ac:dyDescent="0.25">
      <c r="A22" s="33" t="s">
        <v>1</v>
      </c>
      <c r="B22" s="34"/>
      <c r="C22" s="35">
        <v>45</v>
      </c>
      <c r="D22" s="36"/>
      <c r="E22" s="37">
        <f t="shared" si="0"/>
        <v>0</v>
      </c>
    </row>
    <row r="23" spans="1:5" s="2" customFormat="1" ht="17.25" customHeight="1" x14ac:dyDescent="0.25">
      <c r="A23" s="19" t="s">
        <v>2</v>
      </c>
      <c r="B23" s="22"/>
      <c r="C23" s="9">
        <v>45</v>
      </c>
      <c r="D23" s="17"/>
      <c r="E23" s="10">
        <f t="shared" si="0"/>
        <v>0</v>
      </c>
    </row>
    <row r="24" spans="1:5" s="2" customFormat="1" ht="17.25" customHeight="1" x14ac:dyDescent="0.25">
      <c r="A24" s="38" t="s">
        <v>3</v>
      </c>
      <c r="B24" s="34"/>
      <c r="C24" s="35">
        <v>45</v>
      </c>
      <c r="D24" s="36"/>
      <c r="E24" s="37">
        <f t="shared" si="0"/>
        <v>0</v>
      </c>
    </row>
    <row r="25" spans="1:5" s="2" customFormat="1" ht="17.25" customHeight="1" x14ac:dyDescent="0.25">
      <c r="A25" s="19" t="s">
        <v>35</v>
      </c>
      <c r="B25" s="22"/>
      <c r="C25" s="9">
        <v>45</v>
      </c>
      <c r="D25" s="17"/>
      <c r="E25" s="10">
        <f t="shared" si="0"/>
        <v>0</v>
      </c>
    </row>
    <row r="26" spans="1:5" s="2" customFormat="1" ht="17.25" customHeight="1" x14ac:dyDescent="0.25">
      <c r="A26" s="33" t="s">
        <v>5</v>
      </c>
      <c r="B26" s="34"/>
      <c r="C26" s="35">
        <v>45</v>
      </c>
      <c r="D26" s="36"/>
      <c r="E26" s="37">
        <f t="shared" si="0"/>
        <v>0</v>
      </c>
    </row>
    <row r="27" spans="1:5" s="2" customFormat="1" ht="17.25" customHeight="1" x14ac:dyDescent="0.25">
      <c r="A27" s="18" t="s">
        <v>6</v>
      </c>
      <c r="B27" s="22"/>
      <c r="C27" s="9">
        <v>45</v>
      </c>
      <c r="D27" s="17"/>
      <c r="E27" s="10">
        <f t="shared" si="0"/>
        <v>0</v>
      </c>
    </row>
    <row r="28" spans="1:5" s="2" customFormat="1" ht="17.25" customHeight="1" x14ac:dyDescent="0.25">
      <c r="A28" s="33" t="s">
        <v>36</v>
      </c>
      <c r="B28" s="34"/>
      <c r="C28" s="35">
        <v>45</v>
      </c>
      <c r="D28" s="36"/>
      <c r="E28" s="37">
        <f t="shared" si="0"/>
        <v>0</v>
      </c>
    </row>
    <row r="29" spans="1:5" s="2" customFormat="1" ht="17.25" customHeight="1" x14ac:dyDescent="0.25">
      <c r="A29" s="24" t="s">
        <v>62</v>
      </c>
      <c r="B29" s="26"/>
      <c r="C29" s="39"/>
      <c r="D29" s="39"/>
      <c r="E29" s="40"/>
    </row>
    <row r="30" spans="1:5" s="2" customFormat="1" ht="17.25" customHeight="1" x14ac:dyDescent="0.25">
      <c r="A30" s="19" t="s">
        <v>7</v>
      </c>
      <c r="B30" s="22"/>
      <c r="C30" s="9">
        <v>45</v>
      </c>
      <c r="D30" s="17"/>
      <c r="E30" s="10">
        <f>C30*D30</f>
        <v>0</v>
      </c>
    </row>
    <row r="31" spans="1:5" s="2" customFormat="1" ht="17.25" customHeight="1" x14ac:dyDescent="0.25">
      <c r="A31" s="38" t="s">
        <v>8</v>
      </c>
      <c r="B31" s="34"/>
      <c r="C31" s="35">
        <v>45</v>
      </c>
      <c r="D31" s="36"/>
      <c r="E31" s="37">
        <f t="shared" ref="E31:E33" si="1">C31*D31</f>
        <v>0</v>
      </c>
    </row>
    <row r="32" spans="1:5" s="2" customFormat="1" ht="17.25" customHeight="1" x14ac:dyDescent="0.25">
      <c r="A32" s="19" t="s">
        <v>25</v>
      </c>
      <c r="B32" s="22"/>
      <c r="C32" s="9">
        <v>45</v>
      </c>
      <c r="D32" s="17"/>
      <c r="E32" s="10">
        <f t="shared" si="1"/>
        <v>0</v>
      </c>
    </row>
    <row r="33" spans="1:5" s="2" customFormat="1" x14ac:dyDescent="0.25">
      <c r="A33" s="38" t="s">
        <v>37</v>
      </c>
      <c r="B33" s="34"/>
      <c r="C33" s="35">
        <v>45</v>
      </c>
      <c r="D33" s="36"/>
      <c r="E33" s="37">
        <f t="shared" si="1"/>
        <v>0</v>
      </c>
    </row>
    <row r="34" spans="1:5" s="2" customFormat="1" ht="17.25" customHeight="1" x14ac:dyDescent="0.25">
      <c r="A34" s="18" t="s">
        <v>9</v>
      </c>
      <c r="B34" s="22"/>
      <c r="C34" s="9">
        <v>45</v>
      </c>
      <c r="D34" s="17"/>
      <c r="E34" s="10">
        <f>C34*D34</f>
        <v>0</v>
      </c>
    </row>
    <row r="35" spans="1:5" s="2" customFormat="1" ht="17.25" customHeight="1" x14ac:dyDescent="0.25">
      <c r="A35" s="24" t="s">
        <v>10</v>
      </c>
      <c r="B35" s="26"/>
      <c r="C35" s="40"/>
      <c r="D35" s="41"/>
      <c r="E35" s="25"/>
    </row>
    <row r="36" spans="1:5" s="2" customFormat="1" ht="17.25" customHeight="1" x14ac:dyDescent="0.25">
      <c r="A36" s="19" t="s">
        <v>11</v>
      </c>
      <c r="B36" s="22"/>
      <c r="C36" s="9">
        <v>45</v>
      </c>
      <c r="D36" s="17"/>
      <c r="E36" s="10">
        <f>C36*D36</f>
        <v>0</v>
      </c>
    </row>
    <row r="37" spans="1:5" s="2" customFormat="1" ht="17.25" customHeight="1" x14ac:dyDescent="0.25">
      <c r="A37" s="24" t="s">
        <v>12</v>
      </c>
      <c r="B37" s="26"/>
      <c r="C37" s="40"/>
      <c r="D37" s="41"/>
      <c r="E37" s="25"/>
    </row>
    <row r="38" spans="1:5" s="2" customFormat="1" ht="30" x14ac:dyDescent="0.25">
      <c r="A38" s="19" t="s">
        <v>38</v>
      </c>
      <c r="B38" s="22"/>
      <c r="C38" s="9">
        <v>45</v>
      </c>
      <c r="D38" s="17"/>
      <c r="E38" s="10">
        <f t="shared" ref="E38:E42" si="2">C38*D38</f>
        <v>0</v>
      </c>
    </row>
    <row r="39" spans="1:5" s="2" customFormat="1" ht="17.25" customHeight="1" x14ac:dyDescent="0.25">
      <c r="A39" s="33" t="s">
        <v>13</v>
      </c>
      <c r="B39" s="34"/>
      <c r="C39" s="35">
        <v>45</v>
      </c>
      <c r="D39" s="36"/>
      <c r="E39" s="37">
        <f t="shared" si="2"/>
        <v>0</v>
      </c>
    </row>
    <row r="40" spans="1:5" s="2" customFormat="1" ht="17.25" customHeight="1" x14ac:dyDescent="0.25">
      <c r="A40" s="18" t="s">
        <v>14</v>
      </c>
      <c r="B40" s="22"/>
      <c r="C40" s="9">
        <v>45</v>
      </c>
      <c r="D40" s="17"/>
      <c r="E40" s="10">
        <f t="shared" si="2"/>
        <v>0</v>
      </c>
    </row>
    <row r="41" spans="1:5" s="2" customFormat="1" ht="17.25" customHeight="1" x14ac:dyDescent="0.25">
      <c r="A41" s="33" t="s">
        <v>15</v>
      </c>
      <c r="B41" s="34"/>
      <c r="C41" s="35">
        <v>45</v>
      </c>
      <c r="D41" s="36"/>
      <c r="E41" s="37">
        <f t="shared" si="2"/>
        <v>0</v>
      </c>
    </row>
    <row r="42" spans="1:5" s="2" customFormat="1" ht="17.25" customHeight="1" x14ac:dyDescent="0.25">
      <c r="A42" s="18" t="s">
        <v>16</v>
      </c>
      <c r="B42" s="22"/>
      <c r="C42" s="9">
        <v>45</v>
      </c>
      <c r="D42" s="17"/>
      <c r="E42" s="10">
        <f t="shared" si="2"/>
        <v>0</v>
      </c>
    </row>
    <row r="43" spans="1:5" s="2" customFormat="1" ht="17.25" customHeight="1" x14ac:dyDescent="0.25">
      <c r="A43" s="33" t="s">
        <v>17</v>
      </c>
      <c r="B43" s="34"/>
      <c r="C43" s="35">
        <v>45</v>
      </c>
      <c r="D43" s="36"/>
      <c r="E43" s="37">
        <f t="shared" ref="E43" si="3">C43*D43</f>
        <v>0</v>
      </c>
    </row>
    <row r="44" spans="1:5" s="2" customFormat="1" ht="17.25" customHeight="1" x14ac:dyDescent="0.25">
      <c r="A44" s="24" t="s">
        <v>18</v>
      </c>
      <c r="B44" s="26"/>
      <c r="C44" s="40"/>
      <c r="D44" s="41"/>
      <c r="E44" s="25"/>
    </row>
    <row r="45" spans="1:5" s="2" customFormat="1" ht="17.25" customHeight="1" x14ac:dyDescent="0.25">
      <c r="A45" s="18" t="s">
        <v>19</v>
      </c>
      <c r="B45" s="22"/>
      <c r="C45" s="9">
        <v>45</v>
      </c>
      <c r="D45" s="17"/>
      <c r="E45" s="10">
        <f t="shared" ref="E45:E50" si="4">C45*D45</f>
        <v>0</v>
      </c>
    </row>
    <row r="46" spans="1:5" s="2" customFormat="1" ht="17.25" customHeight="1" x14ac:dyDescent="0.25">
      <c r="A46" s="33" t="s">
        <v>39</v>
      </c>
      <c r="B46" s="34"/>
      <c r="C46" s="35">
        <v>45</v>
      </c>
      <c r="D46" s="36"/>
      <c r="E46" s="37">
        <f t="shared" si="4"/>
        <v>0</v>
      </c>
    </row>
    <row r="47" spans="1:5" s="2" customFormat="1" ht="17.25" customHeight="1" x14ac:dyDescent="0.25">
      <c r="A47" s="18" t="s">
        <v>27</v>
      </c>
      <c r="B47" s="22"/>
      <c r="C47" s="9">
        <v>45</v>
      </c>
      <c r="D47" s="17"/>
      <c r="E47" s="10">
        <f t="shared" si="4"/>
        <v>0</v>
      </c>
    </row>
    <row r="48" spans="1:5" x14ac:dyDescent="0.25">
      <c r="A48" s="33" t="s">
        <v>28</v>
      </c>
      <c r="B48" s="34"/>
      <c r="C48" s="35">
        <v>45</v>
      </c>
      <c r="D48" s="36"/>
      <c r="E48" s="37">
        <f t="shared" si="4"/>
        <v>0</v>
      </c>
    </row>
    <row r="49" spans="1:6" ht="15" customHeight="1" x14ac:dyDescent="0.25">
      <c r="A49" s="18" t="s">
        <v>20</v>
      </c>
      <c r="B49" s="22"/>
      <c r="C49" s="9">
        <v>45</v>
      </c>
      <c r="D49" s="17"/>
      <c r="E49" s="10">
        <f t="shared" si="4"/>
        <v>0</v>
      </c>
    </row>
    <row r="50" spans="1:6" x14ac:dyDescent="0.25">
      <c r="A50" s="33" t="s">
        <v>21</v>
      </c>
      <c r="B50" s="34"/>
      <c r="C50" s="35">
        <v>45</v>
      </c>
      <c r="D50" s="36"/>
      <c r="E50" s="37">
        <f t="shared" si="4"/>
        <v>0</v>
      </c>
    </row>
    <row r="51" spans="1:6" ht="19.5" customHeight="1" x14ac:dyDescent="0.25">
      <c r="A51" s="24" t="s">
        <v>22</v>
      </c>
      <c r="B51" s="25"/>
      <c r="C51" s="25"/>
      <c r="D51" s="41"/>
      <c r="E51" s="25"/>
    </row>
    <row r="52" spans="1:6" x14ac:dyDescent="0.25">
      <c r="A52" s="18" t="s">
        <v>26</v>
      </c>
      <c r="B52" s="42" t="s">
        <v>56</v>
      </c>
      <c r="C52" s="9">
        <v>93.64</v>
      </c>
      <c r="D52" s="17"/>
      <c r="E52" s="10">
        <f>C52*D52</f>
        <v>0</v>
      </c>
    </row>
    <row r="53" spans="1:6" x14ac:dyDescent="0.25">
      <c r="B53" s="44">
        <v>1</v>
      </c>
      <c r="C53" s="64" t="s">
        <v>43</v>
      </c>
      <c r="D53" s="65"/>
      <c r="E53" s="11">
        <f>SUM(E11:E52)</f>
        <v>0</v>
      </c>
    </row>
    <row r="54" spans="1:6" x14ac:dyDescent="0.25">
      <c r="B54" s="44">
        <v>2</v>
      </c>
      <c r="C54" s="64" t="s">
        <v>44</v>
      </c>
      <c r="D54" s="65"/>
      <c r="E54" s="12">
        <f>E53*10/100</f>
        <v>0</v>
      </c>
      <c r="F54" s="6"/>
    </row>
    <row r="55" spans="1:6" x14ac:dyDescent="0.25">
      <c r="B55" s="44">
        <v>3</v>
      </c>
      <c r="C55" s="64" t="s">
        <v>45</v>
      </c>
      <c r="D55" s="65"/>
      <c r="E55" s="13">
        <f>SUM(E53:E54)</f>
        <v>0</v>
      </c>
      <c r="F55" s="6"/>
    </row>
    <row r="56" spans="1:6" x14ac:dyDescent="0.25">
      <c r="B56" s="44">
        <v>4</v>
      </c>
      <c r="C56" s="21" t="s">
        <v>46</v>
      </c>
      <c r="D56" s="20"/>
      <c r="E56" s="14">
        <f>E53*30/100</f>
        <v>0</v>
      </c>
      <c r="F56" s="6"/>
    </row>
    <row r="57" spans="1:6" ht="28.5" customHeight="1" x14ac:dyDescent="0.25">
      <c r="B57" s="45">
        <v>5</v>
      </c>
      <c r="C57" s="53" t="s">
        <v>47</v>
      </c>
      <c r="D57" s="54"/>
      <c r="E57" s="43">
        <f>E55-E56</f>
        <v>0</v>
      </c>
      <c r="F57" s="6"/>
    </row>
    <row r="58" spans="1:6" x14ac:dyDescent="0.25">
      <c r="A58" s="15" t="s">
        <v>63</v>
      </c>
      <c r="B58" s="16"/>
      <c r="C58" s="6"/>
      <c r="D58" s="6"/>
      <c r="E58" s="6"/>
      <c r="F58" s="23"/>
    </row>
    <row r="59" spans="1:6" x14ac:dyDescent="0.25">
      <c r="A59" s="15" t="s">
        <v>64</v>
      </c>
      <c r="B59" s="16"/>
      <c r="C59" s="6"/>
      <c r="D59" s="6"/>
      <c r="E59" s="6"/>
      <c r="F59" s="6"/>
    </row>
    <row r="60" spans="1:6" x14ac:dyDescent="0.25">
      <c r="A60" s="15" t="s">
        <v>65</v>
      </c>
      <c r="B60" s="16"/>
      <c r="C60" s="6"/>
      <c r="D60" s="6"/>
      <c r="E60" s="6"/>
      <c r="F60" s="6"/>
    </row>
    <row r="61" spans="1:6" x14ac:dyDescent="0.25">
      <c r="A61" s="15" t="s">
        <v>66</v>
      </c>
      <c r="B61" s="16"/>
      <c r="C61" s="6"/>
      <c r="D61" s="6"/>
      <c r="E61" s="6"/>
      <c r="F61" s="23"/>
    </row>
    <row r="62" spans="1:6" x14ac:dyDescent="0.25">
      <c r="A62" s="15" t="s">
        <v>67</v>
      </c>
      <c r="B62" s="16"/>
      <c r="C62" s="6"/>
      <c r="D62" s="6"/>
      <c r="E62" s="6"/>
      <c r="F62" s="7"/>
    </row>
    <row r="63" spans="1:6" x14ac:dyDescent="0.25">
      <c r="A63" s="23"/>
      <c r="B63" s="23"/>
      <c r="C63" s="23"/>
      <c r="D63" s="23"/>
      <c r="E63" s="23"/>
      <c r="F63" s="6"/>
    </row>
  </sheetData>
  <sheetProtection sheet="1" objects="1" scenarios="1"/>
  <sortState ref="A66:A77">
    <sortCondition ref="A66"/>
  </sortState>
  <mergeCells count="15">
    <mergeCell ref="A6:B6"/>
    <mergeCell ref="B1:E1"/>
    <mergeCell ref="C57:D57"/>
    <mergeCell ref="B8:C8"/>
    <mergeCell ref="C5:E5"/>
    <mergeCell ref="C2:E2"/>
    <mergeCell ref="C4:E4"/>
    <mergeCell ref="A2:B2"/>
    <mergeCell ref="A3:B3"/>
    <mergeCell ref="A4:B4"/>
    <mergeCell ref="A5:B5"/>
    <mergeCell ref="C53:D53"/>
    <mergeCell ref="C54:D54"/>
    <mergeCell ref="C55:D55"/>
    <mergeCell ref="C6:E6"/>
  </mergeCells>
  <pageMargins left="0.70866141732283472" right="0.31496062992125984" top="0.39370078740157483" bottom="0.35433070866141736" header="0.31496062992125984" footer="0.31496062992125984"/>
  <pageSetup paperSize="9" scale="85" orientation="portrait" r:id="rId1"/>
  <rowBreaks count="1" manualBreakCount="1">
    <brk id="3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38100</xdr:colOff>
                    <xdr:row>6</xdr:row>
                    <xdr:rowOff>114300</xdr:rowOff>
                  </from>
                  <to>
                    <xdr:col>2</xdr:col>
                    <xdr:colOff>1009650</xdr:colOff>
                    <xdr:row>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38100</xdr:colOff>
                    <xdr:row>6</xdr:row>
                    <xdr:rowOff>114300</xdr:rowOff>
                  </from>
                  <to>
                    <xdr:col>4</xdr:col>
                    <xdr:colOff>466725</xdr:colOff>
                    <xdr:row>6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mljorelle</dc:creator>
  <cp:lastModifiedBy>Marie-Laure JORELLE</cp:lastModifiedBy>
  <cp:lastPrinted>2020-09-21T14:40:24Z</cp:lastPrinted>
  <dcterms:created xsi:type="dcterms:W3CDTF">2013-10-03T10:09:56Z</dcterms:created>
  <dcterms:modified xsi:type="dcterms:W3CDTF">2022-09-20T08:10:42Z</dcterms:modified>
</cp:coreProperties>
</file>